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<sst xmlns="http://schemas.openxmlformats.org/spreadsheetml/2006/main" count="43" uniqueCount="42">
  <si>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</si>
  <si>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</si>
  <si>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</si>
  <si>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</si>
  <si>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</si>
  <si>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</si>
  <si>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</si>
  <si>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</si>
  <si>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</si>
  <si>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</si>
  <si>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</si>
  <si>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</si>
  <si>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</si>
  <si>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</si>
  <si>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</si>
  <si>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</si>
  <si>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</si>
  <si>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</si>
  <si>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</si>
  <si>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</si>
  <si>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</si>
  <si>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</si>
  <si>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</si>
  <si>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</si>
  <si>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</si>
  <si>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</si>
  <si>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</si>
  <si>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</si>
  <si>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</si>
  <si>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</si>
  <si>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</si>
  <si>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</si>
  <si>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</si>
  <si>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</si>
  <si>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</si>
  <si>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</si>
  <si>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</si>
  <si>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</si>
  <si>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124/2, 14/3</t>
  </si>
  <si>
    <t>Плов из свинины, Масло сливочное (на полив)</t>
  </si>
  <si>
    <t>Биточки из мяса птицы "Сливочные", Картофельное пюре</t>
  </si>
  <si>
    <t>263/2,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</si>
</sst>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41</v>
      </c>
      <c r="D4" s="33" t="s">
        <v>40</v>
      </c>
      <c r="E4" s="15">
        <f>90+150</f>
        <v>240</v>
      </c>
      <c r="F4" s="25">
        <f>72+21</f>
        <v>93</v>
      </c>
      <c r="G4" s="15">
        <f>207.9+137.25</f>
        <v>345.15</v>
      </c>
      <c r="H4" s="15">
        <f>15.9+3.06</f>
        <v>18.96</v>
      </c>
      <c r="I4" s="15">
        <f>11.4+4.8</f>
        <v>16.2</v>
      </c>
      <c r="J4" s="16">
        <f>10.4+20.44</f>
        <v>30.840000000000003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ht="30" x14ac:dyDescent="0.25">
      <c r="A14" s="7"/>
      <c r="B14" s="1" t="s">
        <v>17</v>
      </c>
      <c r="C14" s="2" t="s">
        <v>38</v>
      </c>
      <c r="D14" s="34" t="s">
        <v>39</v>
      </c>
      <c r="E14" s="17">
        <f>250+5</f>
        <v>255</v>
      </c>
      <c r="F14" s="26">
        <f>73+8</f>
        <v>81</v>
      </c>
      <c r="G14" s="17">
        <f>425.32+33</f>
        <v>458.32</v>
      </c>
      <c r="H14" s="17">
        <f>18.64+0.04</f>
        <v>18.68</v>
      </c>
      <c r="I14" s="17">
        <f>15.04+3.6</f>
        <v>18.64</v>
      </c>
      <c r="J14" s="18">
        <f>54.74+0.06</f>
        <v>54.800000000000004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37</v>
      </c>
      <c r="D19" s="37" t="s">
        <v>36</v>
      </c>
      <c r="E19" s="30">
        <v>200</v>
      </c>
      <c r="F19" s="31">
        <v>19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2024-09-30T11:41:03Z</dcterms:modified>
</cp:coreProperties>
</file>